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1000" windowHeight="12615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25" i="1" l="1"/>
  <c r="C20" i="1"/>
  <c r="C16" i="1"/>
  <c r="C14" i="1"/>
  <c r="C12" i="1"/>
  <c r="C9" i="1"/>
  <c r="C8" i="1" s="1"/>
  <c r="C7" i="1" s="1"/>
</calcChain>
</file>

<file path=xl/sharedStrings.xml><?xml version="1.0" encoding="utf-8"?>
<sst xmlns="http://schemas.openxmlformats.org/spreadsheetml/2006/main" count="61" uniqueCount="61">
  <si>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</si>
  <si>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</si>
  <si>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</si>
  <si>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</si>
  <si>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</si>
  <si>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</si>
  <si>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</si>
  <si>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</si>
  <si>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</si>
  <si>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</si>
  <si>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</si>
  <si>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</si>
  <si>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</si>
  <si>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</si>
  <si>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</si>
  <si>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</si>
  <si>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</si>
  <si>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</si>
  <si>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</si>
  <si>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</si>
  <si>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</si>
  <si>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</si>
  <si>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</si>
  <si>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</si>
  <si>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</si>
  <si>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</si>
  <si>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</si>
  <si>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</si>
  <si>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</si>
  <si>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</si>
  <si>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</si>
  <si>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</si>
  <si>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</si>
  <si>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</si>
  <si>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</si>
  <si>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</si>
  <si>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</si>
  <si>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</si>
  <si>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</si>
  <si>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</si>
  <si>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</si>
  <si>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</si>
  <si>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</si>
  <si>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</si>
  <si>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</si>
  <si>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</si>
  <si>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</si>
  <si>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</si>
  <si>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</si>
  <si>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(рублей)</t>
  </si>
  <si>
    <t>Налоги на совокупный доход</t>
  </si>
  <si>
    <t>Налог на профессиональный доход</t>
  </si>
  <si>
    <t>000 1 05 06000 00 0000 110</t>
  </si>
  <si>
    <t xml:space="preserve"> 2020 год</t>
  </si>
  <si>
    <t>000 1 05 00000 00 0000 000</t>
  </si>
  <si>
    <t xml:space="preserve"> ПОСТУПЛЕНИЯ ДОХОДОВ ОБЛАСТНОГО БЮДЖЕТА ПО КОДАМ КЛАССИФИКАЦИИ ДОХОДОВ БЮДЖЕТОВ БЮДЖЕТНОЙ СИСТЕМЫ РОССИЙСКОЙ ФЕДЕРАЦИИ НА 2020 ГОД </t>
  </si>
  <si>
    <t>Налог на игорный бизнес</t>
  </si>
  <si>
    <t>000 1 06 05000 00 1000 110</t>
  </si>
  <si>
    <t>"Приложение № 6 к Закону Калужской области "Об областном бюджете на 2020 год и на плановый период 2021 и 2022 годов"</t>
  </si>
  <si>
    <t>26 834 843 582,33"</t>
  </si>
  <si>
    <r>
      <rPr>
        <sz val="13"/>
        <rFont val="Times New Roman"/>
        <family val="1"/>
        <charset val="204"/>
      </rPr>
      <t xml:space="preserve">Приложение № 7 </t>
    </r>
    <r>
      <rPr>
        <sz val="13"/>
        <color theme="1"/>
        <rFont val="Times New Roman"/>
        <family val="1"/>
        <charset val="204"/>
      </rPr>
      <t>к Закону Калужской области "О внесении изменений в Закон Калужской области "Об областном бюджете на 2020 год и на плановый период 2021 и 2022 годов"
от 24 декабря 2020 г. № 37-ОЗ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</si>
</sst>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11">
      <alignment horizontal="center" vertical="center" shrinkToFit="1"/>
    </xf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6" fillId="0" borderId="5" xfId="1" applyNumberFormat="1" applyFont="1" applyFill="1" applyBorder="1" applyAlignment="1">
      <alignment horizontal="right" wrapText="1"/>
    </xf>
    <xf numFmtId="0" fontId="0" fillId="0" borderId="0" xfId="0" applyFont="1"/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3" fontId="6" fillId="0" borderId="0" xfId="1" applyNumberFormat="1" applyFont="1" applyBorder="1" applyAlignment="1">
      <alignment horizontal="right" wrapText="1"/>
    </xf>
    <xf numFmtId="43" fontId="0" fillId="0" borderId="0" xfId="0" applyNumberFormat="1"/>
    <xf numFmtId="165" fontId="6" fillId="0" borderId="5" xfId="1" applyNumberFormat="1" applyFont="1" applyBorder="1" applyAlignment="1">
      <alignment horizontal="right" wrapText="1"/>
    </xf>
    <xf numFmtId="43" fontId="5" fillId="0" borderId="7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</cellXfs>
  <cellStyles count="3">
    <cellStyle name="xl2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20.7109375" bestFit="1" customWidth="1"/>
  </cols>
  <sheetData>
    <row r="1" spans="1:5" ht="99" customHeight="1" x14ac:dyDescent="0.25">
      <c r="B1" s="26" t="s">
        <v>60</v>
      </c>
      <c r="C1" s="26"/>
    </row>
    <row r="2" spans="1:5" ht="92.45" customHeight="1" x14ac:dyDescent="0.25">
      <c r="A2" s="5"/>
      <c r="B2" s="26" t="s">
        <v>58</v>
      </c>
      <c r="C2" s="26"/>
    </row>
    <row r="3" spans="1:5" ht="65.45" customHeight="1" x14ac:dyDescent="0.25">
      <c r="A3" s="25" t="s">
        <v>55</v>
      </c>
      <c r="B3" s="25"/>
      <c r="C3" s="25"/>
    </row>
    <row r="4" spans="1:5" ht="21" customHeight="1" thickBot="1" x14ac:dyDescent="0.3">
      <c r="C4" s="6" t="s">
        <v>49</v>
      </c>
    </row>
    <row r="5" spans="1:5" ht="54" customHeight="1" thickBot="1" x14ac:dyDescent="0.3">
      <c r="A5" s="4" t="s">
        <v>0</v>
      </c>
      <c r="B5" s="4" t="s">
        <v>26</v>
      </c>
      <c r="C5" s="4" t="s">
        <v>53</v>
      </c>
      <c r="D5" s="2"/>
    </row>
    <row r="6" spans="1:5" ht="23.25" customHeight="1" x14ac:dyDescent="0.3">
      <c r="A6" s="7" t="s">
        <v>1</v>
      </c>
      <c r="B6" s="16"/>
      <c r="C6" s="24">
        <v>78139996867.839996</v>
      </c>
      <c r="D6" s="2"/>
    </row>
    <row r="7" spans="1:5" ht="22.15" customHeight="1" x14ac:dyDescent="0.3">
      <c r="A7" s="8" t="s">
        <v>19</v>
      </c>
      <c r="B7" s="19" t="s">
        <v>27</v>
      </c>
      <c r="C7" s="12">
        <f>C8+C25</f>
        <v>51305153285.510002</v>
      </c>
      <c r="D7" s="2"/>
    </row>
    <row r="8" spans="1:5" ht="22.9" customHeight="1" x14ac:dyDescent="0.3">
      <c r="A8" s="8" t="s">
        <v>18</v>
      </c>
      <c r="B8" s="17"/>
      <c r="C8" s="9">
        <f>C9+C12+C16+C20+C23+C24+C14</f>
        <v>50233513979.410004</v>
      </c>
      <c r="D8" s="2"/>
    </row>
    <row r="9" spans="1:5" ht="19.149999999999999" customHeight="1" x14ac:dyDescent="0.3">
      <c r="A9" s="8" t="s">
        <v>13</v>
      </c>
      <c r="B9" s="19" t="s">
        <v>28</v>
      </c>
      <c r="C9" s="9">
        <f>C10+C11</f>
        <v>34085355700</v>
      </c>
      <c r="D9" s="2"/>
    </row>
    <row r="10" spans="1:5" ht="20.45" customHeight="1" x14ac:dyDescent="0.3">
      <c r="A10" s="10" t="s">
        <v>16</v>
      </c>
      <c r="B10" s="17" t="s">
        <v>29</v>
      </c>
      <c r="C10" s="11">
        <v>17078531000</v>
      </c>
      <c r="D10" s="2"/>
    </row>
    <row r="11" spans="1:5" ht="21" customHeight="1" x14ac:dyDescent="0.3">
      <c r="A11" s="10" t="s">
        <v>12</v>
      </c>
      <c r="B11" s="17" t="s">
        <v>30</v>
      </c>
      <c r="C11" s="14">
        <v>17006824700</v>
      </c>
      <c r="D11" s="2"/>
    </row>
    <row r="12" spans="1:5" ht="41.45" customHeight="1" x14ac:dyDescent="0.3">
      <c r="A12" s="8" t="s">
        <v>24</v>
      </c>
      <c r="B12" s="19" t="s">
        <v>31</v>
      </c>
      <c r="C12" s="12">
        <f>C13</f>
        <v>10679576179.41</v>
      </c>
      <c r="D12" s="2"/>
    </row>
    <row r="13" spans="1:5" s="15" customFormat="1" ht="41.45" customHeight="1" x14ac:dyDescent="0.3">
      <c r="A13" s="10" t="s">
        <v>25</v>
      </c>
      <c r="B13" s="17" t="s">
        <v>32</v>
      </c>
      <c r="C13" s="14">
        <v>10679576179.41</v>
      </c>
      <c r="D13" s="2"/>
    </row>
    <row r="14" spans="1:5" s="15" customFormat="1" ht="18.75" x14ac:dyDescent="0.3">
      <c r="A14" s="8" t="s">
        <v>50</v>
      </c>
      <c r="B14" s="19" t="s">
        <v>54</v>
      </c>
      <c r="C14" s="12">
        <f>C15</f>
        <v>16650000</v>
      </c>
      <c r="D14" s="2"/>
    </row>
    <row r="15" spans="1:5" s="15" customFormat="1" ht="18.75" x14ac:dyDescent="0.3">
      <c r="A15" s="10" t="s">
        <v>51</v>
      </c>
      <c r="B15" s="17" t="s">
        <v>52</v>
      </c>
      <c r="C15" s="14">
        <v>16650000</v>
      </c>
      <c r="D15" s="2"/>
    </row>
    <row r="16" spans="1:5" ht="19.899999999999999" customHeight="1" x14ac:dyDescent="0.3">
      <c r="A16" s="8" t="s">
        <v>14</v>
      </c>
      <c r="B16" s="19" t="s">
        <v>33</v>
      </c>
      <c r="C16" s="9">
        <f>C17+C18+C19</f>
        <v>5162281000</v>
      </c>
      <c r="D16" s="2"/>
      <c r="E16" s="21"/>
    </row>
    <row r="17" spans="1:5" ht="18.600000000000001" customHeight="1" x14ac:dyDescent="0.3">
      <c r="A17" s="10" t="s">
        <v>20</v>
      </c>
      <c r="B17" s="17" t="s">
        <v>34</v>
      </c>
      <c r="C17" s="11">
        <v>4117000000</v>
      </c>
      <c r="D17" s="2"/>
      <c r="E17" s="21"/>
    </row>
    <row r="18" spans="1:5" ht="19.899999999999999" customHeight="1" x14ac:dyDescent="0.3">
      <c r="A18" s="10" t="s">
        <v>21</v>
      </c>
      <c r="B18" s="17" t="s">
        <v>35</v>
      </c>
      <c r="C18" s="11">
        <v>1045300000</v>
      </c>
      <c r="D18" s="2"/>
    </row>
    <row r="19" spans="1:5" ht="19.899999999999999" customHeight="1" x14ac:dyDescent="0.3">
      <c r="A19" s="10" t="s">
        <v>56</v>
      </c>
      <c r="B19" s="17" t="s">
        <v>57</v>
      </c>
      <c r="C19" s="22">
        <v>-19000</v>
      </c>
      <c r="D19" s="2"/>
    </row>
    <row r="20" spans="1:5" ht="40.9" customHeight="1" x14ac:dyDescent="0.3">
      <c r="A20" s="8" t="s">
        <v>15</v>
      </c>
      <c r="B20" s="19" t="s">
        <v>36</v>
      </c>
      <c r="C20" s="9">
        <f>C21+C22</f>
        <v>130674000</v>
      </c>
      <c r="D20" s="2"/>
    </row>
    <row r="21" spans="1:5" ht="19.149999999999999" customHeight="1" x14ac:dyDescent="0.3">
      <c r="A21" s="10" t="s">
        <v>22</v>
      </c>
      <c r="B21" s="17" t="s">
        <v>37</v>
      </c>
      <c r="C21" s="11">
        <v>129464000</v>
      </c>
      <c r="D21" s="2"/>
      <c r="E21" s="20"/>
    </row>
    <row r="22" spans="1:5" ht="38.450000000000003" customHeight="1" x14ac:dyDescent="0.3">
      <c r="A22" s="10" t="s">
        <v>23</v>
      </c>
      <c r="B22" s="17" t="s">
        <v>38</v>
      </c>
      <c r="C22" s="11">
        <v>1210000</v>
      </c>
      <c r="D22" s="2"/>
    </row>
    <row r="23" spans="1:5" ht="18.75" x14ac:dyDescent="0.3">
      <c r="A23" s="8" t="s">
        <v>2</v>
      </c>
      <c r="B23" s="19" t="s">
        <v>39</v>
      </c>
      <c r="C23" s="9">
        <v>158735100</v>
      </c>
      <c r="D23" s="2"/>
    </row>
    <row r="24" spans="1:5" ht="37.5" x14ac:dyDescent="0.3">
      <c r="A24" s="8" t="s">
        <v>3</v>
      </c>
      <c r="B24" s="19" t="s">
        <v>40</v>
      </c>
      <c r="C24" s="9">
        <v>242000</v>
      </c>
      <c r="D24" s="2"/>
      <c r="E24" s="21"/>
    </row>
    <row r="25" spans="1:5" ht="20.45" customHeight="1" x14ac:dyDescent="0.3">
      <c r="A25" s="8" t="s">
        <v>17</v>
      </c>
      <c r="B25" s="17"/>
      <c r="C25" s="9">
        <f>C26+C27+C28+C29+C30+C31+C32</f>
        <v>1071639306.1</v>
      </c>
      <c r="D25" s="2"/>
    </row>
    <row r="26" spans="1:5" ht="38.450000000000003" customHeight="1" x14ac:dyDescent="0.3">
      <c r="A26" s="10" t="s">
        <v>4</v>
      </c>
      <c r="B26" s="17" t="s">
        <v>41</v>
      </c>
      <c r="C26" s="11">
        <v>309538469.60000002</v>
      </c>
      <c r="D26" s="2"/>
    </row>
    <row r="27" spans="1:5" ht="23.45" customHeight="1" x14ac:dyDescent="0.3">
      <c r="A27" s="10" t="s">
        <v>5</v>
      </c>
      <c r="B27" s="17" t="s">
        <v>42</v>
      </c>
      <c r="C27" s="11">
        <v>131478760</v>
      </c>
      <c r="D27" s="2"/>
    </row>
    <row r="28" spans="1:5" ht="37.5" x14ac:dyDescent="0.3">
      <c r="A28" s="10" t="s">
        <v>6</v>
      </c>
      <c r="B28" s="17" t="s">
        <v>43</v>
      </c>
      <c r="C28" s="11">
        <v>26283828.300000001</v>
      </c>
      <c r="D28" s="2"/>
    </row>
    <row r="29" spans="1:5" ht="44.25" customHeight="1" x14ac:dyDescent="0.3">
      <c r="A29" s="10" t="s">
        <v>7</v>
      </c>
      <c r="B29" s="17" t="s">
        <v>44</v>
      </c>
      <c r="C29" s="11">
        <v>32172470</v>
      </c>
      <c r="D29" s="2"/>
    </row>
    <row r="30" spans="1:5" ht="21.6" customHeight="1" x14ac:dyDescent="0.3">
      <c r="A30" s="10" t="s">
        <v>8</v>
      </c>
      <c r="B30" s="17" t="s">
        <v>45</v>
      </c>
      <c r="C30" s="11">
        <v>135362</v>
      </c>
      <c r="D30" s="2"/>
    </row>
    <row r="31" spans="1:5" ht="22.9" customHeight="1" x14ac:dyDescent="0.3">
      <c r="A31" s="10" t="s">
        <v>9</v>
      </c>
      <c r="B31" s="17" t="s">
        <v>46</v>
      </c>
      <c r="C31" s="14">
        <v>510761547.19999999</v>
      </c>
      <c r="D31" s="2"/>
    </row>
    <row r="32" spans="1:5" ht="21.6" customHeight="1" x14ac:dyDescent="0.3">
      <c r="A32" s="10" t="s">
        <v>10</v>
      </c>
      <c r="B32" s="17" t="s">
        <v>47</v>
      </c>
      <c r="C32" s="11">
        <v>61268869</v>
      </c>
      <c r="D32" s="2"/>
    </row>
    <row r="33" spans="1:4" ht="30.6" customHeight="1" thickBot="1" x14ac:dyDescent="0.35">
      <c r="A33" s="13" t="s">
        <v>11</v>
      </c>
      <c r="B33" s="18" t="s">
        <v>48</v>
      </c>
      <c r="C33" s="23" t="s">
        <v>59</v>
      </c>
      <c r="D33" s="2"/>
    </row>
    <row r="34" spans="1:4" ht="16.5" x14ac:dyDescent="0.25">
      <c r="A34" s="1"/>
      <c r="B34" s="1"/>
      <c r="C34" s="3"/>
    </row>
  </sheetData>
  <mergeCells count="3">
    <mergeCell ref="A3:C3"/>
    <mergeCell ref="B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765" orientation="portrait" useFirstPageNumber="1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2020-12-24T13:20:44Z</cp:lastPrinted>
  <dcterms:created xsi:type="dcterms:W3CDTF">2017-10-23T09:06:05Z</dcterms:created>
  <dcterms:modified xsi:type="dcterms:W3CDTF">2020-12-24T13:20:57Z</dcterms:modified>
</cp:coreProperties>
</file>