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795" windowWidth="11460" windowHeight="5550"/>
  </bookViews>
  <sheets>
    <sheet name="в Закон" sheetId="16" r:id="rId1"/>
  </sheets>
  <definedNames>
    <definedName name="_xlnm.Print_Titles" localSheetId="0">'в Закон'!$5:$6</definedName>
    <definedName name="_xlnm.Print_Area" localSheetId="0">'в Закон'!$A$1:$E$28</definedName>
  </definedNames>
  <calcPr calcId="145621"/>
</workbook>
</file>

<file path=xl/calcChain.xml><?xml version="1.0" encoding="utf-8"?>
<calcChain xmlns="http://schemas.openxmlformats.org/spreadsheetml/2006/main">
  <c r="D8" i="16" l="1"/>
  <c r="E8" i="16"/>
  <c r="C8" i="16"/>
  <c r="E16" i="16" l="1"/>
  <c r="D16" i="16"/>
  <c r="C16" i="16"/>
  <c r="E20" i="16" l="1"/>
  <c r="D20" i="16"/>
  <c r="D28" i="16" s="1"/>
  <c r="C20" i="16"/>
  <c r="C28" i="16" s="1"/>
</calcChain>
</file>

<file path=xl/sharedStrings.xml><?xml version="1.0" encoding="utf-8"?>
<sst xmlns="http://schemas.openxmlformats.org/spreadsheetml/2006/main" count="31" uniqueCount="31">
  <si>
    <t>Код</t>
  </si>
  <si>
    <t>Наименование</t>
  </si>
  <si>
    <t>01 06 05 02 02 0000 640</t>
  </si>
  <si>
    <t>01 06 05 02 02 0000 540</t>
  </si>
  <si>
    <t xml:space="preserve">Погашение бюджетами субъектов Российской Федерации кредитов от других бюджетов бюджетной системы Российской Федерации в валюте Российской Федерации </t>
  </si>
  <si>
    <t>01 05 00 00 00 0000 000</t>
  </si>
  <si>
    <t>Изменение остатков средств на счетах по учету средств бюджетов</t>
  </si>
  <si>
    <t>01 03 01 00 02 0000 810</t>
  </si>
  <si>
    <t>01 03 01 00 02 0001 810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</si>
  <si>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 (бюджетные кредиты для частичного покрытия дефицитов бюджетов субъектов Российской Федерации)</t>
  </si>
  <si>
    <t>Итого источники  финансирования дефицита областного бюджета</t>
  </si>
  <si>
    <t>01 06 05 02 02 0004 540</t>
  </si>
  <si>
    <t>01 06 05 02 02 0004 640</t>
  </si>
  <si>
    <t>2020 год</t>
  </si>
  <si>
    <t>(рублей)</t>
  </si>
  <si>
    <t>2021 год</t>
  </si>
  <si>
    <t>Источники финансирования дефицита областного бюджета на 2020 год и на плановый период 2021 и 2022 годов</t>
  </si>
  <si>
    <t>2022 год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</si>
  <si>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</si>
  <si>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(бюджетные кредиты, предоставленные для частичного покрытия дефицитов бюджетов муниципальных образований)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</si>
  <si>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</si>
  <si>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</si>
  <si>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</si>
  <si>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</si>
  <si>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01 06 10 01 02 0000 510</t>
  </si>
  <si>
    <t>01 06 10 01 02 0000 610</t>
  </si>
  <si>
    <t xml:space="preserve"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
</t>
  </si>
  <si>
    <t xml:space="preserve">
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
</t>
  </si>
  <si>
    <t>0,00 "</t>
  </si>
  <si>
    <t xml:space="preserve">"Приложение № 21 к Закону Калужской области 
"Об областном бюджете на 2020 год и на плановый период 2021 и 2022 годов" </t>
  </si>
  <si>
    <t>Приложение № 14 к Закону Калужской области 
"О внесении изменений в Закон Калужской области "Об областном бюджете на 2020 год и на плановый период 2021 и 2022 годов" 
от 24 декабря 2020 г. № 37-ОЗ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</si>
</sst>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11"/>
      <name val="Times New Roman Cyr"/>
      <charset val="204"/>
    </font>
    <font>
      <sz val="8"/>
      <name val="Times New Roman Cyr"/>
      <charset val="204"/>
    </font>
    <font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3"/>
      <name val="Times New Roman Cyr"/>
      <charset val="204"/>
    </font>
    <font>
      <sz val="13"/>
      <name val="Times New Roman"/>
      <family val="1"/>
      <charset val="204"/>
    </font>
    <font>
      <b/>
      <sz val="15"/>
      <name val="Times New Roman Cyr"/>
      <family val="1"/>
      <charset val="204"/>
    </font>
    <font>
      <sz val="12"/>
      <name val="Times New Roman Cyr"/>
      <charset val="204"/>
    </font>
    <font>
      <sz val="14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" fontId="2" fillId="0" borderId="0"/>
  </cellStyleXfs>
  <cellXfs count="49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/>
    <xf numFmtId="0" fontId="6" fillId="0" borderId="5" xfId="0" applyFont="1" applyBorder="1" applyAlignment="1">
      <alignment horizontal="center"/>
    </xf>
    <xf numFmtId="0" fontId="5" fillId="0" borderId="6" xfId="0" applyFont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0" borderId="8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5" fillId="0" borderId="6" xfId="0" applyFont="1" applyBorder="1" applyAlignment="1"/>
    <xf numFmtId="0" fontId="3" fillId="0" borderId="0" xfId="0" applyFont="1" applyBorder="1" applyAlignment="1">
      <alignment horizontal="right" vertical="center" wrapText="1"/>
    </xf>
    <xf numFmtId="164" fontId="0" fillId="0" borderId="0" xfId="0" applyNumberFormat="1" applyFont="1" applyFill="1" applyBorder="1" applyAlignment="1"/>
    <xf numFmtId="0" fontId="9" fillId="0" borderId="0" xfId="0" applyFont="1"/>
    <xf numFmtId="0" fontId="8" fillId="0" borderId="3" xfId="0" applyFont="1" applyBorder="1" applyAlignment="1">
      <alignment horizontal="left" wrapText="1"/>
    </xf>
    <xf numFmtId="0" fontId="5" fillId="0" borderId="6" xfId="0" applyNumberFormat="1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0" fillId="0" borderId="0" xfId="0" applyFill="1"/>
    <xf numFmtId="164" fontId="0" fillId="0" borderId="0" xfId="0" applyNumberFormat="1" applyFill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0" fillId="0" borderId="6" xfId="0" applyNumberFormat="1" applyFont="1" applyFill="1" applyBorder="1" applyAlignment="1"/>
    <xf numFmtId="4" fontId="0" fillId="0" borderId="9" xfId="0" applyNumberFormat="1" applyFont="1" applyFill="1" applyBorder="1" applyAlignment="1"/>
    <xf numFmtId="4" fontId="5" fillId="0" borderId="6" xfId="0" applyNumberFormat="1" applyFont="1" applyFill="1" applyBorder="1" applyAlignment="1"/>
    <xf numFmtId="4" fontId="5" fillId="0" borderId="9" xfId="0" applyNumberFormat="1" applyFont="1" applyFill="1" applyBorder="1" applyAlignment="1"/>
    <xf numFmtId="4" fontId="5" fillId="0" borderId="6" xfId="0" applyNumberFormat="1" applyFont="1" applyFill="1" applyBorder="1"/>
    <xf numFmtId="4" fontId="5" fillId="0" borderId="10" xfId="0" applyNumberFormat="1" applyFont="1" applyFill="1" applyBorder="1" applyAlignment="1">
      <alignment wrapText="1"/>
    </xf>
    <xf numFmtId="4" fontId="5" fillId="0" borderId="11" xfId="0" applyNumberFormat="1" applyFont="1" applyFill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4" fontId="10" fillId="0" borderId="12" xfId="0" applyNumberFormat="1" applyFont="1" applyFill="1" applyBorder="1"/>
    <xf numFmtId="0" fontId="12" fillId="0" borderId="0" xfId="0" applyFont="1" applyBorder="1" applyAlignment="1">
      <alignment horizontal="right" vertical="center" wrapText="1"/>
    </xf>
    <xf numFmtId="49" fontId="6" fillId="2" borderId="5" xfId="0" applyNumberFormat="1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4" fontId="5" fillId="0" borderId="6" xfId="0" applyNumberFormat="1" applyFont="1" applyFill="1" applyBorder="1" applyAlignment="1">
      <alignment wrapText="1"/>
    </xf>
    <xf numFmtId="4" fontId="5" fillId="0" borderId="9" xfId="0" applyNumberFormat="1" applyFont="1" applyFill="1" applyBorder="1" applyAlignment="1">
      <alignment wrapText="1"/>
    </xf>
    <xf numFmtId="0" fontId="5" fillId="0" borderId="10" xfId="0" applyFont="1" applyBorder="1" applyAlignment="1">
      <alignment wrapText="1"/>
    </xf>
    <xf numFmtId="4" fontId="5" fillId="0" borderId="8" xfId="0" applyNumberFormat="1" applyFont="1" applyFill="1" applyBorder="1" applyAlignment="1">
      <alignment wrapText="1"/>
    </xf>
    <xf numFmtId="4" fontId="5" fillId="0" borderId="14" xfId="0" applyNumberFormat="1" applyFont="1" applyFill="1" applyBorder="1" applyAlignment="1">
      <alignment wrapText="1"/>
    </xf>
    <xf numFmtId="0" fontId="6" fillId="0" borderId="13" xfId="0" applyFont="1" applyBorder="1" applyAlignment="1">
      <alignment horizontal="center"/>
    </xf>
    <xf numFmtId="4" fontId="10" fillId="0" borderId="9" xfId="0" applyNumberFormat="1" applyFont="1" applyFill="1" applyBorder="1"/>
    <xf numFmtId="4" fontId="5" fillId="0" borderId="9" xfId="0" applyNumberFormat="1" applyFont="1" applyFill="1" applyBorder="1"/>
    <xf numFmtId="4" fontId="0" fillId="0" borderId="0" xfId="0" applyNumberFormat="1"/>
    <xf numFmtId="0" fontId="11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view="pageBreakPreview" zoomScale="110" zoomScaleNormal="100" zoomScaleSheetLayoutView="110" workbookViewId="0">
      <selection activeCell="A3" sqref="A3:E3"/>
    </sheetView>
  </sheetViews>
  <sheetFormatPr defaultRowHeight="16.5" x14ac:dyDescent="0.25"/>
  <cols>
    <col min="1" max="1" width="22.21875" customWidth="1"/>
    <col min="2" max="2" width="61.44140625" customWidth="1"/>
    <col min="3" max="3" width="17.109375" customWidth="1"/>
    <col min="4" max="4" width="15.44140625" customWidth="1"/>
    <col min="5" max="5" width="16" customWidth="1"/>
    <col min="7" max="7" width="16.33203125" customWidth="1"/>
  </cols>
  <sheetData>
    <row r="1" spans="1:7" ht="109.5" customHeight="1" x14ac:dyDescent="0.25">
      <c r="C1" s="48" t="s">
        <v>30</v>
      </c>
      <c r="D1" s="48"/>
      <c r="E1" s="48"/>
    </row>
    <row r="2" spans="1:7" ht="66.75" customHeight="1" x14ac:dyDescent="0.3">
      <c r="C2" s="47" t="s">
        <v>29</v>
      </c>
      <c r="D2" s="47"/>
      <c r="E2" s="47"/>
    </row>
    <row r="3" spans="1:7" ht="40.5" customHeight="1" x14ac:dyDescent="0.25">
      <c r="A3" s="46" t="s">
        <v>16</v>
      </c>
      <c r="B3" s="46"/>
      <c r="C3" s="46"/>
      <c r="D3" s="46"/>
      <c r="E3" s="46"/>
    </row>
    <row r="4" spans="1:7" ht="17.25" thickBot="1" x14ac:dyDescent="0.3">
      <c r="A4" s="1"/>
      <c r="B4" s="1"/>
      <c r="C4" s="11"/>
      <c r="E4" s="32" t="s">
        <v>14</v>
      </c>
    </row>
    <row r="5" spans="1:7" ht="54.6" customHeight="1" thickBot="1" x14ac:dyDescent="0.3">
      <c r="A5" s="19" t="s">
        <v>0</v>
      </c>
      <c r="B5" s="20" t="s">
        <v>1</v>
      </c>
      <c r="C5" s="20" t="s">
        <v>13</v>
      </c>
      <c r="D5" s="20" t="s">
        <v>15</v>
      </c>
      <c r="E5" s="20" t="s">
        <v>17</v>
      </c>
    </row>
    <row r="6" spans="1:7" s="13" customFormat="1" ht="17.25" thickBot="1" x14ac:dyDescent="0.3">
      <c r="A6" s="21">
        <v>1</v>
      </c>
      <c r="B6" s="22">
        <v>2</v>
      </c>
      <c r="C6" s="22">
        <v>3</v>
      </c>
      <c r="D6" s="22">
        <v>4</v>
      </c>
      <c r="E6" s="22">
        <v>5</v>
      </c>
    </row>
    <row r="7" spans="1:7" x14ac:dyDescent="0.25">
      <c r="A7" s="4"/>
      <c r="B7" s="10"/>
      <c r="C7" s="23"/>
      <c r="D7" s="23"/>
      <c r="E7" s="24"/>
    </row>
    <row r="8" spans="1:7" ht="61.9" customHeight="1" x14ac:dyDescent="0.25">
      <c r="A8" s="33" t="s">
        <v>7</v>
      </c>
      <c r="B8" s="6" t="s">
        <v>4</v>
      </c>
      <c r="C8" s="27">
        <f>C10</f>
        <v>0</v>
      </c>
      <c r="D8" s="27">
        <f t="shared" ref="D8:E8" si="0">D10</f>
        <v>-5318496600</v>
      </c>
      <c r="E8" s="44">
        <f t="shared" si="0"/>
        <v>-5318496600</v>
      </c>
    </row>
    <row r="9" spans="1:7" x14ac:dyDescent="0.25">
      <c r="A9" s="33"/>
      <c r="B9" s="6"/>
      <c r="C9" s="25"/>
      <c r="D9" s="25"/>
      <c r="E9" s="26"/>
    </row>
    <row r="10" spans="1:7" s="17" customFormat="1" ht="76.150000000000006" customHeight="1" x14ac:dyDescent="0.25">
      <c r="A10" s="34" t="s">
        <v>8</v>
      </c>
      <c r="B10" s="16" t="s">
        <v>9</v>
      </c>
      <c r="C10" s="25">
        <v>0</v>
      </c>
      <c r="D10" s="25">
        <v>-5318496600</v>
      </c>
      <c r="E10" s="26">
        <v>-5318496600</v>
      </c>
      <c r="G10" s="18"/>
    </row>
    <row r="11" spans="1:7" x14ac:dyDescent="0.25">
      <c r="A11" s="33"/>
      <c r="B11" s="6"/>
      <c r="C11" s="25"/>
      <c r="D11" s="25"/>
      <c r="E11" s="26"/>
    </row>
    <row r="12" spans="1:7" ht="36.6" customHeight="1" x14ac:dyDescent="0.25">
      <c r="A12" s="4" t="s">
        <v>5</v>
      </c>
      <c r="B12" s="5" t="s">
        <v>6</v>
      </c>
      <c r="C12" s="23">
        <v>8784151932.7000008</v>
      </c>
      <c r="D12" s="23">
        <v>5358496600</v>
      </c>
      <c r="E12" s="43">
        <v>5353496600</v>
      </c>
      <c r="F12" s="12"/>
      <c r="G12" s="45"/>
    </row>
    <row r="13" spans="1:7" x14ac:dyDescent="0.25">
      <c r="A13" s="4"/>
      <c r="B13" s="5"/>
      <c r="C13" s="23"/>
      <c r="D13" s="23"/>
      <c r="E13" s="31"/>
      <c r="F13" s="12"/>
    </row>
    <row r="14" spans="1:7" ht="33" x14ac:dyDescent="0.25">
      <c r="A14" s="4" t="s">
        <v>22</v>
      </c>
      <c r="B14" s="5" t="s">
        <v>23</v>
      </c>
      <c r="C14" s="23">
        <v>177134160</v>
      </c>
      <c r="D14" s="23">
        <v>0</v>
      </c>
      <c r="E14" s="31">
        <v>0</v>
      </c>
      <c r="F14" s="12"/>
    </row>
    <row r="15" spans="1:7" x14ac:dyDescent="0.25">
      <c r="A15" s="4"/>
      <c r="B15" s="5"/>
      <c r="C15" s="23"/>
      <c r="D15" s="23"/>
      <c r="E15" s="31"/>
      <c r="F15" s="12"/>
    </row>
    <row r="16" spans="1:7" ht="61.9" customHeight="1" x14ac:dyDescent="0.25">
      <c r="A16" s="35" t="s">
        <v>2</v>
      </c>
      <c r="B16" s="15" t="s">
        <v>18</v>
      </c>
      <c r="C16" s="23">
        <f>C18</f>
        <v>200000</v>
      </c>
      <c r="D16" s="23">
        <f>D18</f>
        <v>10000000</v>
      </c>
      <c r="E16" s="24">
        <f>E18</f>
        <v>15000000</v>
      </c>
    </row>
    <row r="17" spans="1:5" x14ac:dyDescent="0.25">
      <c r="A17" s="35"/>
      <c r="B17" s="15"/>
      <c r="C17" s="23"/>
      <c r="D17" s="23"/>
      <c r="E17" s="24"/>
    </row>
    <row r="18" spans="1:5" ht="90" customHeight="1" x14ac:dyDescent="0.25">
      <c r="A18" s="35" t="s">
        <v>12</v>
      </c>
      <c r="B18" s="16" t="s">
        <v>19</v>
      </c>
      <c r="C18" s="23">
        <v>200000</v>
      </c>
      <c r="D18" s="23">
        <v>10000000</v>
      </c>
      <c r="E18" s="24">
        <v>15000000</v>
      </c>
    </row>
    <row r="19" spans="1:5" x14ac:dyDescent="0.25">
      <c r="A19" s="35"/>
      <c r="B19" s="16"/>
      <c r="C19" s="23"/>
      <c r="D19" s="23"/>
      <c r="E19" s="24"/>
    </row>
    <row r="20" spans="1:5" ht="61.15" customHeight="1" x14ac:dyDescent="0.25">
      <c r="A20" s="4" t="s">
        <v>3</v>
      </c>
      <c r="B20" s="5" t="s">
        <v>20</v>
      </c>
      <c r="C20" s="23">
        <f t="shared" ref="C20:D20" si="1">C22</f>
        <v>-33500000</v>
      </c>
      <c r="D20" s="23">
        <f t="shared" si="1"/>
        <v>-50000000</v>
      </c>
      <c r="E20" s="24">
        <f t="shared" ref="E20" si="2">E22</f>
        <v>-50000000</v>
      </c>
    </row>
    <row r="21" spans="1:5" x14ac:dyDescent="0.25">
      <c r="A21" s="36"/>
      <c r="B21" s="7"/>
      <c r="C21" s="23"/>
      <c r="D21" s="23"/>
      <c r="E21" s="24"/>
    </row>
    <row r="22" spans="1:5" ht="93" customHeight="1" x14ac:dyDescent="0.25">
      <c r="A22" s="4" t="s">
        <v>11</v>
      </c>
      <c r="B22" s="5" t="s">
        <v>21</v>
      </c>
      <c r="C22" s="37">
        <v>-33500000</v>
      </c>
      <c r="D22" s="37">
        <v>-50000000</v>
      </c>
      <c r="E22" s="38">
        <v>-50000000</v>
      </c>
    </row>
    <row r="23" spans="1:5" ht="15" customHeight="1" x14ac:dyDescent="0.25">
      <c r="A23" s="4"/>
      <c r="B23" s="5"/>
      <c r="C23" s="37"/>
      <c r="D23" s="37"/>
      <c r="E23" s="38"/>
    </row>
    <row r="24" spans="1:5" ht="88.15" customHeight="1" x14ac:dyDescent="0.25">
      <c r="A24" s="4" t="s">
        <v>24</v>
      </c>
      <c r="B24" s="5" t="s">
        <v>27</v>
      </c>
      <c r="C24" s="37">
        <v>-21000000000</v>
      </c>
      <c r="D24" s="37">
        <v>0</v>
      </c>
      <c r="E24" s="38">
        <v>0</v>
      </c>
    </row>
    <row r="25" spans="1:5" ht="17.45" customHeight="1" x14ac:dyDescent="0.25">
      <c r="A25" s="4"/>
      <c r="B25" s="5"/>
      <c r="C25" s="37"/>
      <c r="D25" s="37"/>
      <c r="E25" s="38"/>
    </row>
    <row r="26" spans="1:5" ht="84" customHeight="1" x14ac:dyDescent="0.25">
      <c r="A26" s="36" t="s">
        <v>25</v>
      </c>
      <c r="B26" s="7" t="s">
        <v>26</v>
      </c>
      <c r="C26" s="40">
        <v>21000000000</v>
      </c>
      <c r="D26" s="40">
        <v>0</v>
      </c>
      <c r="E26" s="41">
        <v>0</v>
      </c>
    </row>
    <row r="27" spans="1:5" ht="23.45" customHeight="1" thickBot="1" x14ac:dyDescent="0.3">
      <c r="A27" s="42"/>
      <c r="B27" s="39"/>
      <c r="C27" s="28"/>
      <c r="D27" s="28"/>
      <c r="E27" s="29"/>
    </row>
    <row r="28" spans="1:5" s="9" customFormat="1" ht="39" customHeight="1" thickBot="1" x14ac:dyDescent="0.35">
      <c r="A28" s="8"/>
      <c r="B28" s="14" t="s">
        <v>10</v>
      </c>
      <c r="C28" s="30">
        <f>C8+C12+C14+C16+C20+C24+C26</f>
        <v>8927986092.7000008</v>
      </c>
      <c r="D28" s="30">
        <f t="shared" ref="D28" si="3">D8+D12+D14+D16+D20+D24+D26</f>
        <v>0</v>
      </c>
      <c r="E28" s="30" t="s">
        <v>28</v>
      </c>
    </row>
    <row r="31" spans="1:5" x14ac:dyDescent="0.25">
      <c r="B31" s="3"/>
      <c r="C31" s="2"/>
      <c r="D31" s="2"/>
      <c r="E31" s="2"/>
    </row>
    <row r="34" spans="3:4" x14ac:dyDescent="0.25">
      <c r="C34" s="2"/>
      <c r="D34" s="2"/>
    </row>
  </sheetData>
  <mergeCells count="3">
    <mergeCell ref="A3:E3"/>
    <mergeCell ref="C2:E2"/>
    <mergeCell ref="C1:E1"/>
  </mergeCells>
  <phoneticPr fontId="4" type="noConversion"/>
  <printOptions horizontalCentered="1"/>
  <pageMargins left="0.43307086614173229" right="0.23622047244094491" top="0.43307086614173229" bottom="0.43307086614173229" header="0.31496062992125984" footer="0.11811023622047245"/>
  <pageSetup paperSize="9" scale="63" firstPageNumber="904" fitToHeight="0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Lobach IA.</cp:lastModifiedBy>
  <cp:lastPrinted>2020-12-24T13:40:53Z</cp:lastPrinted>
  <dcterms:created xsi:type="dcterms:W3CDTF">2001-12-06T13:20:51Z</dcterms:created>
  <dcterms:modified xsi:type="dcterms:W3CDTF">2020-12-24T13:41:17Z</dcterms:modified>
</cp:coreProperties>
</file>