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80" windowWidth="22995" windowHeight="131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D14" i="1" l="1"/>
  <c r="C14" i="1"/>
  <c r="D17" i="1"/>
  <c r="C17" i="1"/>
  <c r="B17" i="1"/>
  <c r="B14" i="1" l="1"/>
  <c r="C20" i="1" l="1"/>
  <c r="B20" i="1"/>
  <c r="D11" i="1"/>
  <c r="C11" i="1"/>
  <c r="B11" i="1"/>
  <c r="C8" i="1"/>
  <c r="D8" i="1"/>
  <c r="B8" i="1"/>
  <c r="D7" i="1" l="1"/>
  <c r="C7" i="1"/>
  <c r="B7" i="1"/>
</calcChain>
</file>

<file path=xl/sharedStrings.xml><?xml version="1.0" encoding="utf-8"?>
<sst xmlns="http://schemas.openxmlformats.org/spreadsheetml/2006/main" count="26" uniqueCount="22">
  <si>
    <t>Наименование</t>
  </si>
  <si>
    <t>Сумма</t>
  </si>
  <si>
    <t>Бюджетные инвестиции иным юридическим лицам - всего</t>
  </si>
  <si>
    <t>1. Бюджетные инвестиции в целях создания и развития инфраструктуры индустриальных парков</t>
  </si>
  <si>
    <t>(рублей)</t>
  </si>
  <si>
    <t>2020 год</t>
  </si>
  <si>
    <t>в том числе:</t>
  </si>
  <si>
    <t>2021 год</t>
  </si>
  <si>
    <t>Взнос в уставный капитал акционерного общества "Корпорация развития Калужской области"</t>
  </si>
  <si>
    <t>2. Бюджетные инвестиции в целях развития международного аэропорта "Калуга" (Грабцево)</t>
  </si>
  <si>
    <t>Взнос в уставный капитал акционерного общества "Международный аэропорт "Калуга"</t>
  </si>
  <si>
    <t>Взнос в уставный капитал АО "Агентство инновационного развития - центр кластерного развития Калужской области"</t>
  </si>
  <si>
    <t>Взнос в уставный капитал общества с ограниченной ответственностью "Калужский областной водоканал"</t>
  </si>
  <si>
    <t>РАСПРЕДЕЛЕНИЕ БЮДЖЕТНЫХ АССИГНОВАНИЙ НА ПРЕДОСТАВЛЕНИЕ БЮДЖЕТНЫХ ИНВЕСТИЦИЙ ЮРИДИЧЕСКИМ ЛИЦАМ, НЕ ЯВЛЯЮЩИМСЯ ГОСУДАРСТВЕННЫМИ ИЛИ МУНИЦИПАЛЬНЫМИ УЧРЕЖДЕНИЯМИ И ГОСУДАРСТВЕННЫМИ ИЛИ МУНИЦИПАЛЬНЫМИ УНИТАРНЫМИ ПРЕДПРИЯТИЯМИ, НА 2020 ГОД И НА ПЛАНОВЫЙ ПЕРИОД 2021 И 2022 ГОДОВ</t>
  </si>
  <si>
    <t>2022 год</t>
  </si>
  <si>
    <t>Взнос в уставный капитал АО "Особая экономическая зона промышленно-производственного типа "Калуга"</t>
  </si>
  <si>
    <t>5. Бюджетные инвестиции в целях осуществления отдельных видов сложных ремонтных работ на объектах водопроводно-канализационного хозяйства Калужской области</t>
  </si>
  <si>
    <t xml:space="preserve">4. Бюджетные инвестиции в целях создания и обеспечения функционирования объектов инфраструктуры и иных объектов особой экономической зоны промышленно-производственного типа "Калуга" </t>
  </si>
  <si>
    <t>3. Бюджетные инвестиции в целях обеспечения деятельности и реализации мероприятий в интересах участников кластеров, а также реализации соглашения с Министерством образования и науки Российской Федерации</t>
  </si>
  <si>
    <t>"Приложение № 18 к Закону Калужской области "Об областном бюджете на 2020 год и на плановый период 2021 и 2022 годов"</t>
  </si>
  <si>
    <t>10 000,00"</t>
  </si>
  <si>
    <r>
      <rPr>
        <sz val="13"/>
        <rFont val="Times New Roman"/>
        <family val="1"/>
        <charset val="204"/>
      </rPr>
      <t xml:space="preserve">Приложение № 12 </t>
    </r>
    <r>
      <rPr>
        <sz val="13"/>
        <color theme="1"/>
        <rFont val="Times New Roman"/>
        <family val="1"/>
        <charset val="204"/>
      </rPr>
      <t>к Закону Калужской области "О внесении изменений в Закон Калужской области "Об областном бюджете на 2020 год и на плановый период 2021 и 2022 годов"
от 24 декабря 2020 г. № 37-ОЗ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</si>
</sst>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1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0"/>
      <name val="Arial Cyr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Arial Cyr"/>
      <charset val="204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3">
    <xf numFmtId="0" fontId="0" fillId="0" borderId="0" xfId="0"/>
    <xf numFmtId="0" fontId="5" fillId="0" borderId="0" xfId="0" applyFont="1"/>
    <xf numFmtId="0" fontId="0" fillId="0" borderId="0" xfId="0" applyFill="1" applyBorder="1" applyAlignment="1">
      <alignment horizontal="center" wrapText="1"/>
    </xf>
    <xf numFmtId="0" fontId="0" fillId="0" borderId="1" xfId="0" applyFill="1" applyBorder="1" applyAlignment="1">
      <alignment horizontal="center"/>
    </xf>
    <xf numFmtId="0" fontId="3" fillId="0" borderId="1" xfId="0" applyFont="1" applyFill="1" applyBorder="1" applyAlignment="1">
      <alignment horizontal="right"/>
    </xf>
    <xf numFmtId="0" fontId="5" fillId="2" borderId="0" xfId="0" applyFont="1" applyFill="1"/>
    <xf numFmtId="0" fontId="0" fillId="2" borderId="0" xfId="0" applyFill="1"/>
    <xf numFmtId="0" fontId="0" fillId="0" borderId="0" xfId="0" applyFill="1"/>
    <xf numFmtId="0" fontId="9" fillId="2" borderId="0" xfId="0" applyFont="1" applyFill="1"/>
    <xf numFmtId="0" fontId="6" fillId="0" borderId="11" xfId="0" applyFont="1" applyFill="1" applyBorder="1" applyAlignment="1">
      <alignment wrapText="1"/>
    </xf>
    <xf numFmtId="0" fontId="7" fillId="0" borderId="13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wrapText="1"/>
    </xf>
    <xf numFmtId="0" fontId="7" fillId="0" borderId="11" xfId="0" applyFont="1" applyFill="1" applyBorder="1" applyAlignment="1">
      <alignment horizontal="left" wrapText="1"/>
    </xf>
    <xf numFmtId="4" fontId="8" fillId="0" borderId="10" xfId="1" applyNumberFormat="1" applyFont="1" applyFill="1" applyBorder="1" applyAlignment="1">
      <alignment horizontal="right" wrapText="1"/>
    </xf>
    <xf numFmtId="4" fontId="8" fillId="0" borderId="16" xfId="1" applyNumberFormat="1" applyFont="1" applyFill="1" applyBorder="1" applyAlignment="1">
      <alignment horizontal="right" wrapText="1"/>
    </xf>
    <xf numFmtId="4" fontId="6" fillId="0" borderId="6" xfId="1" applyNumberFormat="1" applyFont="1" applyFill="1" applyBorder="1" applyAlignment="1">
      <alignment horizontal="right" wrapText="1"/>
    </xf>
    <xf numFmtId="4" fontId="6" fillId="0" borderId="12" xfId="1" applyNumberFormat="1" applyFont="1" applyFill="1" applyBorder="1" applyAlignment="1">
      <alignment horizontal="right" wrapText="1"/>
    </xf>
    <xf numFmtId="4" fontId="6" fillId="0" borderId="6" xfId="1" applyNumberFormat="1" applyFont="1" applyFill="1" applyBorder="1" applyAlignment="1">
      <alignment wrapText="1"/>
    </xf>
    <xf numFmtId="4" fontId="6" fillId="0" borderId="12" xfId="1" applyNumberFormat="1" applyFont="1" applyFill="1" applyBorder="1" applyAlignment="1">
      <alignment wrapText="1"/>
    </xf>
    <xf numFmtId="4" fontId="7" fillId="0" borderId="6" xfId="1" applyNumberFormat="1" applyFont="1" applyFill="1" applyBorder="1" applyAlignment="1">
      <alignment horizontal="right" wrapText="1"/>
    </xf>
    <xf numFmtId="4" fontId="7" fillId="0" borderId="12" xfId="1" applyNumberFormat="1" applyFont="1" applyFill="1" applyBorder="1" applyAlignment="1">
      <alignment horizontal="right" wrapText="1"/>
    </xf>
    <xf numFmtId="4" fontId="7" fillId="0" borderId="14" xfId="1" applyNumberFormat="1" applyFont="1" applyFill="1" applyBorder="1" applyAlignment="1">
      <alignment horizontal="right" wrapText="1"/>
    </xf>
    <xf numFmtId="4" fontId="7" fillId="0" borderId="15" xfId="1" applyNumberFormat="1" applyFont="1" applyFill="1" applyBorder="1" applyAlignment="1">
      <alignment horizontal="right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justify" wrapText="1"/>
    </xf>
    <xf numFmtId="0" fontId="10" fillId="0" borderId="0" xfId="0" applyFont="1" applyAlignment="1">
      <alignment horizontal="justify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tabSelected="1" view="pageBreakPreview" zoomScale="90" zoomScaleNormal="85" zoomScaleSheetLayoutView="90" workbookViewId="0">
      <selection activeCell="A3" sqref="A3:D3"/>
    </sheetView>
  </sheetViews>
  <sheetFormatPr defaultRowHeight="12.75" x14ac:dyDescent="0.2"/>
  <cols>
    <col min="1" max="1" width="103.28515625" customWidth="1"/>
    <col min="2" max="4" width="26.7109375" customWidth="1"/>
  </cols>
  <sheetData>
    <row r="1" spans="1:4" ht="85.5" customHeight="1" x14ac:dyDescent="0.25">
      <c r="C1" s="32" t="s">
        <v>21</v>
      </c>
      <c r="D1" s="32"/>
    </row>
    <row r="2" spans="1:4" s="7" customFormat="1" ht="66" customHeight="1" x14ac:dyDescent="0.25">
      <c r="C2" s="31" t="s">
        <v>19</v>
      </c>
      <c r="D2" s="31"/>
    </row>
    <row r="3" spans="1:4" ht="72" customHeight="1" x14ac:dyDescent="0.2">
      <c r="A3" s="29" t="s">
        <v>13</v>
      </c>
      <c r="B3" s="30"/>
      <c r="C3" s="30"/>
      <c r="D3" s="30"/>
    </row>
    <row r="4" spans="1:4" ht="19.5" customHeight="1" thickBot="1" x14ac:dyDescent="0.25">
      <c r="A4" s="2"/>
      <c r="B4" s="3"/>
      <c r="C4" s="3"/>
      <c r="D4" s="4" t="s">
        <v>4</v>
      </c>
    </row>
    <row r="5" spans="1:4" ht="21" customHeight="1" thickBot="1" x14ac:dyDescent="0.25">
      <c r="A5" s="24" t="s">
        <v>0</v>
      </c>
      <c r="B5" s="26" t="s">
        <v>1</v>
      </c>
      <c r="C5" s="27"/>
      <c r="D5" s="28"/>
    </row>
    <row r="6" spans="1:4" ht="27" customHeight="1" thickBot="1" x14ac:dyDescent="0.25">
      <c r="A6" s="25"/>
      <c r="B6" s="11" t="s">
        <v>5</v>
      </c>
      <c r="C6" s="11" t="s">
        <v>7</v>
      </c>
      <c r="D6" s="11" t="s">
        <v>14</v>
      </c>
    </row>
    <row r="7" spans="1:4" s="8" customFormat="1" ht="25.9" customHeight="1" x14ac:dyDescent="0.3">
      <c r="A7" s="12" t="s">
        <v>2</v>
      </c>
      <c r="B7" s="14">
        <f>B8+B11+B20+B14+B17</f>
        <v>945412833.75</v>
      </c>
      <c r="C7" s="14">
        <f t="shared" ref="C7:D7" si="0">C8+C11+C20+C14+C17</f>
        <v>1776652120</v>
      </c>
      <c r="D7" s="15">
        <f t="shared" si="0"/>
        <v>1700152120</v>
      </c>
    </row>
    <row r="8" spans="1:4" s="6" customFormat="1" ht="34.9" customHeight="1" x14ac:dyDescent="0.25">
      <c r="A8" s="9" t="s">
        <v>3</v>
      </c>
      <c r="B8" s="16">
        <f>B10</f>
        <v>285126670</v>
      </c>
      <c r="C8" s="16">
        <f>C10</f>
        <v>745366500</v>
      </c>
      <c r="D8" s="17">
        <f>D10</f>
        <v>685366500</v>
      </c>
    </row>
    <row r="9" spans="1:4" s="6" customFormat="1" ht="16.5" x14ac:dyDescent="0.25">
      <c r="A9" s="9" t="s">
        <v>6</v>
      </c>
      <c r="B9" s="18"/>
      <c r="C9" s="18"/>
      <c r="D9" s="19"/>
    </row>
    <row r="10" spans="1:4" s="5" customFormat="1" ht="33" customHeight="1" x14ac:dyDescent="0.25">
      <c r="A10" s="13" t="s">
        <v>8</v>
      </c>
      <c r="B10" s="20">
        <v>285126670</v>
      </c>
      <c r="C10" s="20">
        <v>745366500</v>
      </c>
      <c r="D10" s="21">
        <v>685366500</v>
      </c>
    </row>
    <row r="11" spans="1:4" s="6" customFormat="1" ht="16.5" x14ac:dyDescent="0.25">
      <c r="A11" s="9" t="s">
        <v>9</v>
      </c>
      <c r="B11" s="16">
        <f>B13</f>
        <v>541776000</v>
      </c>
      <c r="C11" s="16">
        <f>C13</f>
        <v>1009776000</v>
      </c>
      <c r="D11" s="17">
        <f>D13</f>
        <v>1009776000</v>
      </c>
    </row>
    <row r="12" spans="1:4" s="6" customFormat="1" ht="16.5" x14ac:dyDescent="0.25">
      <c r="A12" s="9" t="s">
        <v>6</v>
      </c>
      <c r="B12" s="18"/>
      <c r="C12" s="18"/>
      <c r="D12" s="19"/>
    </row>
    <row r="13" spans="1:4" s="5" customFormat="1" ht="16.5" x14ac:dyDescent="0.25">
      <c r="A13" s="13" t="s">
        <v>10</v>
      </c>
      <c r="B13" s="20">
        <v>541776000</v>
      </c>
      <c r="C13" s="20">
        <v>1009776000</v>
      </c>
      <c r="D13" s="21">
        <v>1009776000</v>
      </c>
    </row>
    <row r="14" spans="1:4" s="5" customFormat="1" ht="49.5" customHeight="1" x14ac:dyDescent="0.25">
      <c r="A14" s="9" t="s">
        <v>18</v>
      </c>
      <c r="B14" s="16">
        <f>B16</f>
        <v>106500163.75</v>
      </c>
      <c r="C14" s="16">
        <f t="shared" ref="C14:D14" si="1">C16</f>
        <v>9499620</v>
      </c>
      <c r="D14" s="17">
        <f t="shared" si="1"/>
        <v>4999620</v>
      </c>
    </row>
    <row r="15" spans="1:4" s="5" customFormat="1" ht="16.5" x14ac:dyDescent="0.25">
      <c r="A15" s="9" t="s">
        <v>6</v>
      </c>
      <c r="B15" s="20"/>
      <c r="C15" s="20"/>
      <c r="D15" s="21"/>
    </row>
    <row r="16" spans="1:4" s="5" customFormat="1" ht="33" x14ac:dyDescent="0.25">
      <c r="A16" s="13" t="s">
        <v>11</v>
      </c>
      <c r="B16" s="20">
        <v>106500163.75</v>
      </c>
      <c r="C16" s="20">
        <v>9499620</v>
      </c>
      <c r="D16" s="21">
        <v>4999620</v>
      </c>
    </row>
    <row r="17" spans="1:4" s="1" customFormat="1" ht="49.5" x14ac:dyDescent="0.25">
      <c r="A17" s="9" t="s">
        <v>17</v>
      </c>
      <c r="B17" s="16">
        <f>B19</f>
        <v>12000000</v>
      </c>
      <c r="C17" s="16">
        <f t="shared" ref="C17:D17" si="2">C19</f>
        <v>12000000</v>
      </c>
      <c r="D17" s="17">
        <f t="shared" si="2"/>
        <v>0</v>
      </c>
    </row>
    <row r="18" spans="1:4" s="1" customFormat="1" ht="16.5" x14ac:dyDescent="0.25">
      <c r="A18" s="9" t="s">
        <v>6</v>
      </c>
      <c r="B18" s="20"/>
      <c r="C18" s="20"/>
      <c r="D18" s="21"/>
    </row>
    <row r="19" spans="1:4" s="1" customFormat="1" ht="33" x14ac:dyDescent="0.25">
      <c r="A19" s="13" t="s">
        <v>15</v>
      </c>
      <c r="B19" s="20">
        <v>12000000</v>
      </c>
      <c r="C19" s="20">
        <v>12000000</v>
      </c>
      <c r="D19" s="21">
        <v>0</v>
      </c>
    </row>
    <row r="20" spans="1:4" ht="37.9" customHeight="1" x14ac:dyDescent="0.25">
      <c r="A20" s="9" t="s">
        <v>16</v>
      </c>
      <c r="B20" s="16">
        <f>B22</f>
        <v>10000</v>
      </c>
      <c r="C20" s="16">
        <f t="shared" ref="C20" si="3">C22</f>
        <v>10000</v>
      </c>
      <c r="D20" s="17">
        <v>10000</v>
      </c>
    </row>
    <row r="21" spans="1:4" ht="16.5" x14ac:dyDescent="0.25">
      <c r="A21" s="9" t="s">
        <v>6</v>
      </c>
      <c r="B21" s="18"/>
      <c r="C21" s="18"/>
      <c r="D21" s="19"/>
    </row>
    <row r="22" spans="1:4" s="1" customFormat="1" ht="36.75" customHeight="1" thickBot="1" x14ac:dyDescent="0.3">
      <c r="A22" s="10" t="s">
        <v>12</v>
      </c>
      <c r="B22" s="22">
        <v>10000</v>
      </c>
      <c r="C22" s="22">
        <v>10000</v>
      </c>
      <c r="D22" s="23" t="s">
        <v>20</v>
      </c>
    </row>
  </sheetData>
  <mergeCells count="5">
    <mergeCell ref="A5:A6"/>
    <mergeCell ref="B5:D5"/>
    <mergeCell ref="A3:D3"/>
    <mergeCell ref="C2:D2"/>
    <mergeCell ref="C1:D1"/>
  </mergeCells>
  <phoneticPr fontId="2" type="noConversion"/>
  <pageMargins left="0.74803149606299213" right="0" top="0.31496062992125984" bottom="0.19685039370078741" header="0.11811023622047245" footer="0.11811023622047245"/>
  <pageSetup paperSize="9" scale="75" firstPageNumber="796" orientation="landscape" useFirstPageNumber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Министерство финансовК.О.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kukchishvili_iz</dc:creator>
  <cp:lastModifiedBy>Lobach IA.</cp:lastModifiedBy>
  <cp:lastPrinted>2020-12-24T13:28:22Z</cp:lastPrinted>
  <dcterms:created xsi:type="dcterms:W3CDTF">2015-03-03T17:00:42Z</dcterms:created>
  <dcterms:modified xsi:type="dcterms:W3CDTF">2020-12-24T13:29:43Z</dcterms:modified>
</cp:coreProperties>
</file>